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site Report" sheetId="1" r:id="rId1"/>
  </sheets>
  <externalReferences>
    <externalReference r:id="rId2"/>
  </externalReferences>
  <definedNames>
    <definedName name="_xlnm.Print_Area" localSheetId="0">'Website Report'!$A$1:$J$30</definedName>
  </definedNames>
  <calcPr calcId="14562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A26" i="1"/>
  <c r="J25" i="1"/>
  <c r="I25" i="1"/>
  <c r="H25" i="1"/>
  <c r="G25" i="1"/>
  <c r="F25" i="1"/>
  <c r="E25" i="1"/>
  <c r="D25" i="1"/>
  <c r="C25" i="1"/>
  <c r="A25" i="1"/>
  <c r="J24" i="1"/>
  <c r="I24" i="1"/>
  <c r="H24" i="1"/>
  <c r="G24" i="1"/>
  <c r="F24" i="1"/>
  <c r="E24" i="1"/>
  <c r="D24" i="1"/>
  <c r="C24" i="1"/>
  <c r="A24" i="1"/>
  <c r="J23" i="1"/>
  <c r="I23" i="1"/>
  <c r="H23" i="1"/>
  <c r="G23" i="1"/>
  <c r="F23" i="1"/>
  <c r="E23" i="1"/>
  <c r="D23" i="1"/>
  <c r="C23" i="1"/>
  <c r="A23" i="1"/>
  <c r="J22" i="1"/>
  <c r="I22" i="1"/>
  <c r="H22" i="1"/>
  <c r="G22" i="1"/>
  <c r="F22" i="1"/>
  <c r="E22" i="1"/>
  <c r="D22" i="1"/>
  <c r="C22" i="1"/>
  <c r="A22" i="1"/>
  <c r="J21" i="1"/>
  <c r="I21" i="1"/>
  <c r="H21" i="1"/>
  <c r="G21" i="1"/>
  <c r="F21" i="1"/>
  <c r="E21" i="1"/>
  <c r="D21" i="1"/>
  <c r="C21" i="1"/>
  <c r="A21" i="1"/>
  <c r="J20" i="1"/>
  <c r="I20" i="1"/>
  <c r="H20" i="1"/>
  <c r="G20" i="1"/>
  <c r="F20" i="1"/>
  <c r="E20" i="1"/>
  <c r="D20" i="1"/>
  <c r="C20" i="1"/>
  <c r="A20" i="1"/>
  <c r="J19" i="1"/>
  <c r="I19" i="1"/>
  <c r="H19" i="1"/>
  <c r="G19" i="1"/>
  <c r="F19" i="1"/>
  <c r="E19" i="1"/>
  <c r="D19" i="1"/>
  <c r="C19" i="1"/>
  <c r="A19" i="1"/>
  <c r="J18" i="1"/>
  <c r="I18" i="1"/>
  <c r="H18" i="1"/>
  <c r="G18" i="1"/>
  <c r="F18" i="1"/>
  <c r="E18" i="1"/>
  <c r="D18" i="1"/>
  <c r="C18" i="1"/>
  <c r="A18" i="1"/>
  <c r="J17" i="1"/>
  <c r="I17" i="1"/>
  <c r="H17" i="1"/>
  <c r="G17" i="1"/>
  <c r="F17" i="1"/>
  <c r="E17" i="1"/>
  <c r="D17" i="1"/>
  <c r="C17" i="1"/>
  <c r="A17" i="1"/>
  <c r="J16" i="1"/>
  <c r="I16" i="1"/>
  <c r="H16" i="1"/>
  <c r="G16" i="1"/>
  <c r="F16" i="1"/>
  <c r="E16" i="1"/>
  <c r="D16" i="1"/>
  <c r="C16" i="1"/>
  <c r="A16" i="1"/>
  <c r="J15" i="1"/>
  <c r="I15" i="1"/>
  <c r="H15" i="1"/>
  <c r="G15" i="1"/>
  <c r="F15" i="1"/>
  <c r="E15" i="1"/>
  <c r="D15" i="1"/>
  <c r="C15" i="1"/>
  <c r="A15" i="1"/>
  <c r="B10" i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<sst xmlns="http://schemas.openxmlformats.org/spreadsheetml/2006/main" count="24" uniqueCount="18">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</sst>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1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1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2" fillId="15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0" xfId="0" applyFont="1" applyFill="1" applyAlignment="1"/>
    <xf numFmtId="0" fontId="6" fillId="15" borderId="0" xfId="0" applyFont="1" applyFill="1"/>
    <xf numFmtId="0" fontId="7" fillId="15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/>
    </xf>
    <xf numFmtId="164" fontId="9" fillId="15" borderId="0" xfId="0" quotePrefix="1" applyNumberFormat="1" applyFont="1" applyFill="1" applyAlignment="1">
      <alignment horizontal="center" vertical="center"/>
    </xf>
    <xf numFmtId="49" fontId="9" fillId="15" borderId="0" xfId="0" quotePrefix="1" applyNumberFormat="1" applyFont="1" applyFill="1" applyAlignment="1">
      <alignment horizontal="center" vertical="center"/>
    </xf>
    <xf numFmtId="0" fontId="6" fillId="15" borderId="2" xfId="0" applyFont="1" applyFill="1" applyBorder="1" applyAlignment="1">
      <alignment vertical="center"/>
    </xf>
    <xf numFmtId="165" fontId="11" fillId="15" borderId="3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vertical="center"/>
    </xf>
    <xf numFmtId="165" fontId="11" fillId="15" borderId="8" xfId="0" applyNumberFormat="1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5" fillId="17" borderId="12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18" fillId="15" borderId="14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center" vertical="center"/>
    </xf>
    <xf numFmtId="0" fontId="20" fillId="15" borderId="2" xfId="0" applyFont="1" applyFill="1" applyBorder="1" applyAlignment="1">
      <alignment horizontal="left" vertical="center" wrapText="1"/>
    </xf>
    <xf numFmtId="0" fontId="20" fillId="15" borderId="4" xfId="0" applyFont="1" applyFill="1" applyBorder="1" applyAlignment="1">
      <alignment horizontal="left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ical%20Services/Environmental/MONITORING/BLASTING/2015%20Blast%20Data/2015%20Blast%20Monitorin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ebsite Report"/>
      <sheetName val="Chart1"/>
      <sheetName val="Chart2"/>
      <sheetName val="Chart3"/>
      <sheetName val="Chart4"/>
    </sheetNames>
    <sheetDataSet>
      <sheetData sheetId="0">
        <row r="1113">
          <cell r="E1113">
            <v>42157</v>
          </cell>
          <cell r="H1113">
            <v>92.5</v>
          </cell>
          <cell r="I1113">
            <v>0.05</v>
          </cell>
          <cell r="J1113">
            <v>95</v>
          </cell>
          <cell r="K1113">
            <v>0.191</v>
          </cell>
          <cell r="L1113">
            <v>93.8</v>
          </cell>
          <cell r="M1113">
            <v>0.13</v>
          </cell>
          <cell r="N1113">
            <v>92.8</v>
          </cell>
          <cell r="O1113">
            <v>0.18</v>
          </cell>
        </row>
        <row r="1114">
          <cell r="E1114">
            <v>42158</v>
          </cell>
          <cell r="H1114" t="str">
            <v>NR ****</v>
          </cell>
          <cell r="I1114" t="str">
            <v>NR ****</v>
          </cell>
          <cell r="J1114" t="str">
            <v>NR ****</v>
          </cell>
          <cell r="K1114" t="str">
            <v>NR ****</v>
          </cell>
          <cell r="L1114" t="str">
            <v>NR ****</v>
          </cell>
          <cell r="M1114" t="str">
            <v>NR ****</v>
          </cell>
          <cell r="N1114" t="str">
            <v>NR ****</v>
          </cell>
          <cell r="O1114" t="str">
            <v>NR ****</v>
          </cell>
        </row>
        <row r="1115">
          <cell r="E1115">
            <v>42160</v>
          </cell>
          <cell r="H1115">
            <v>88.2</v>
          </cell>
          <cell r="I1115">
            <v>0.09</v>
          </cell>
          <cell r="J1115">
            <v>94.6</v>
          </cell>
          <cell r="K1115">
            <v>0.30599999999999999</v>
          </cell>
          <cell r="L1115">
            <v>91.3</v>
          </cell>
          <cell r="M1115">
            <v>0.19</v>
          </cell>
          <cell r="N1115">
            <v>89.3</v>
          </cell>
          <cell r="O1115">
            <v>0.39</v>
          </cell>
        </row>
        <row r="1116">
          <cell r="E1116">
            <v>75038</v>
          </cell>
          <cell r="H1116">
            <v>96.6</v>
          </cell>
          <cell r="I1116">
            <v>0.09</v>
          </cell>
          <cell r="J1116">
            <v>104.9</v>
          </cell>
          <cell r="K1116">
            <v>0.29299999999999998</v>
          </cell>
          <cell r="L1116">
            <v>95.8</v>
          </cell>
          <cell r="M1116">
            <v>0.23</v>
          </cell>
          <cell r="N1116">
            <v>95.3</v>
          </cell>
          <cell r="O1116">
            <v>0.27</v>
          </cell>
        </row>
        <row r="1117">
          <cell r="E1117">
            <v>42167</v>
          </cell>
          <cell r="H1117">
            <v>93.4</v>
          </cell>
          <cell r="I1117">
            <v>0.04</v>
          </cell>
          <cell r="J1117">
            <v>97</v>
          </cell>
          <cell r="K1117">
            <v>0.16</v>
          </cell>
          <cell r="L1117">
            <v>91.3</v>
          </cell>
          <cell r="M1117">
            <v>0.08</v>
          </cell>
          <cell r="N1117">
            <v>92.8</v>
          </cell>
          <cell r="O1117">
            <v>0.05</v>
          </cell>
        </row>
        <row r="1118">
          <cell r="E1118">
            <v>42170</v>
          </cell>
          <cell r="H1118">
            <v>89.6</v>
          </cell>
          <cell r="I1118">
            <v>0.05</v>
          </cell>
          <cell r="J1118">
            <v>90.8</v>
          </cell>
          <cell r="K1118">
            <v>0.17199999999999999</v>
          </cell>
          <cell r="L1118">
            <v>87.8</v>
          </cell>
          <cell r="M1118">
            <v>0.13</v>
          </cell>
          <cell r="N1118">
            <v>92.8</v>
          </cell>
          <cell r="O1118">
            <v>0.19</v>
          </cell>
        </row>
        <row r="1119">
          <cell r="E1119">
            <v>42170</v>
          </cell>
          <cell r="H1119">
            <v>93.8</v>
          </cell>
          <cell r="I1119">
            <v>7.0000000000000007E-2</v>
          </cell>
          <cell r="J1119">
            <v>101.4</v>
          </cell>
          <cell r="K1119">
            <v>6.4000000000000001E-2</v>
          </cell>
          <cell r="L1119">
            <v>94.9</v>
          </cell>
          <cell r="M1119">
            <v>0.05</v>
          </cell>
          <cell r="N1119">
            <v>97.3</v>
          </cell>
          <cell r="O1119">
            <v>0.05</v>
          </cell>
        </row>
        <row r="1120">
          <cell r="E1120">
            <v>42177</v>
          </cell>
          <cell r="H1120">
            <v>97.2</v>
          </cell>
          <cell r="I1120">
            <v>0.04</v>
          </cell>
          <cell r="J1120">
            <v>97</v>
          </cell>
          <cell r="K1120">
            <v>0.108</v>
          </cell>
          <cell r="L1120">
            <v>97.4</v>
          </cell>
          <cell r="M1120">
            <v>0.08</v>
          </cell>
          <cell r="N1120">
            <v>97.3</v>
          </cell>
          <cell r="O1120">
            <v>0.06</v>
          </cell>
        </row>
        <row r="1121">
          <cell r="E1121">
            <v>42180</v>
          </cell>
          <cell r="H1121">
            <v>89.6</v>
          </cell>
          <cell r="I1121">
            <v>0.03</v>
          </cell>
          <cell r="J1121">
            <v>94.6</v>
          </cell>
          <cell r="K1121">
            <v>0.16</v>
          </cell>
          <cell r="L1121">
            <v>91.3</v>
          </cell>
          <cell r="M1121">
            <v>0.08</v>
          </cell>
          <cell r="N1121">
            <v>91.2</v>
          </cell>
          <cell r="O1121">
            <v>0.05</v>
          </cell>
        </row>
        <row r="1122">
          <cell r="E1122">
            <v>42184</v>
          </cell>
          <cell r="H1122">
            <v>95.7</v>
          </cell>
          <cell r="I1122">
            <v>0.11</v>
          </cell>
          <cell r="J1122">
            <v>100.5</v>
          </cell>
          <cell r="K1122">
            <v>0.26200000000000001</v>
          </cell>
          <cell r="L1122">
            <v>98.1</v>
          </cell>
          <cell r="M1122">
            <v>0.18</v>
          </cell>
          <cell r="N1122">
            <v>97.3</v>
          </cell>
          <cell r="O1122">
            <v>0.26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0"/>
  <sheetViews>
    <sheetView tabSelected="1" topLeftCell="A2" workbookViewId="0">
      <selection activeCell="B13" sqref="B13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</row>
    <row r="5" spans="1:10" ht="23.25" customHeight="1" x14ac:dyDescent="0.25">
      <c r="A5" s="1"/>
      <c r="B5" s="3" t="s">
        <v>1</v>
      </c>
      <c r="C5" s="3"/>
      <c r="D5" s="3"/>
      <c r="E5" s="3"/>
      <c r="F5" s="3"/>
      <c r="G5" s="3"/>
      <c r="H5" s="3"/>
      <c r="I5" s="3"/>
      <c r="J5" s="3"/>
    </row>
    <row r="6" spans="1:10" ht="20.25" x14ac:dyDescent="0.3">
      <c r="A6" s="1"/>
      <c r="B6" s="4" t="s">
        <v>2</v>
      </c>
      <c r="C6" s="4"/>
      <c r="D6" s="4"/>
      <c r="E6" s="4"/>
      <c r="F6" s="4"/>
      <c r="G6" s="4"/>
      <c r="H6" s="4"/>
      <c r="I6" s="4"/>
      <c r="J6" s="4"/>
    </row>
    <row r="7" spans="1:10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0" ht="21" x14ac:dyDescent="0.2">
      <c r="A8" s="6"/>
      <c r="B8" s="7" t="s">
        <v>3</v>
      </c>
      <c r="C8" s="7"/>
      <c r="D8" s="7"/>
      <c r="E8" s="7"/>
      <c r="F8" s="7"/>
      <c r="G8" s="7"/>
      <c r="H8" s="7"/>
      <c r="I8" s="7"/>
      <c r="J8" s="7"/>
    </row>
    <row r="9" spans="1:10" ht="10.9" customHeight="1" x14ac:dyDescent="0.35">
      <c r="A9" s="6"/>
      <c r="B9" s="8"/>
      <c r="C9" s="8"/>
      <c r="D9" s="8"/>
      <c r="E9" s="8"/>
      <c r="F9" s="8"/>
      <c r="G9" s="8"/>
      <c r="H9" s="8"/>
      <c r="I9" s="8"/>
      <c r="J9" s="6"/>
    </row>
    <row r="10" spans="1:10" ht="21" customHeight="1" x14ac:dyDescent="0.2">
      <c r="A10" s="6"/>
      <c r="B10" s="9">
        <f>A15</f>
        <v>42157</v>
      </c>
      <c r="C10" s="9"/>
      <c r="D10" s="9"/>
      <c r="E10" s="9"/>
      <c r="F10" s="9"/>
      <c r="G10" s="9"/>
      <c r="H10" s="9"/>
      <c r="I10" s="9"/>
      <c r="J10" s="9"/>
    </row>
    <row r="11" spans="1:10" ht="12.75" customHeight="1" x14ac:dyDescent="0.2">
      <c r="A11" s="6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0.25" customHeight="1" x14ac:dyDescent="0.2">
      <c r="A12" s="11" t="s">
        <v>4</v>
      </c>
      <c r="B12" s="12">
        <v>42228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0" ht="23.25" customHeight="1" x14ac:dyDescent="0.2">
      <c r="A13" s="17" t="s">
        <v>9</v>
      </c>
      <c r="B13" s="18">
        <v>42229</v>
      </c>
      <c r="C13" s="19"/>
      <c r="D13" s="20"/>
      <c r="E13" s="21"/>
      <c r="F13" s="22"/>
      <c r="G13" s="21"/>
      <c r="H13" s="22"/>
      <c r="I13" s="21"/>
      <c r="J13" s="22"/>
    </row>
    <row r="14" spans="1:10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0" x14ac:dyDescent="0.2">
      <c r="A15" s="27">
        <f>IF([1]DATA!E1113="","",[1]DATA!E1113)</f>
        <v>42157</v>
      </c>
      <c r="B15" s="28"/>
      <c r="C15" s="29">
        <f>IF([1]DATA!N1113="","",[1]DATA!N1113)</f>
        <v>92.8</v>
      </c>
      <c r="D15" s="30">
        <f>IF([1]DATA!O1113="","",[1]DATA!O1113)</f>
        <v>0.18</v>
      </c>
      <c r="E15" s="29">
        <f>IF([1]DATA!H1113="","",[1]DATA!H1113)</f>
        <v>92.5</v>
      </c>
      <c r="F15" s="30">
        <f>IF([1]DATA!I1113="","",[1]DATA!I1113)</f>
        <v>0.05</v>
      </c>
      <c r="G15" s="29">
        <f>IF([1]DATA!L1113="","",[1]DATA!L1113)</f>
        <v>93.8</v>
      </c>
      <c r="H15" s="30">
        <f>IF([1]DATA!M1113="","",[1]DATA!M1113)</f>
        <v>0.13</v>
      </c>
      <c r="I15" s="29">
        <f>IF([1]DATA!J1113="","",[1]DATA!J1113)</f>
        <v>95</v>
      </c>
      <c r="J15" s="30">
        <f>IF([1]DATA!K1113="","",[1]DATA!K1113)</f>
        <v>0.191</v>
      </c>
    </row>
    <row r="16" spans="1:10" x14ac:dyDescent="0.2">
      <c r="A16" s="27">
        <f>IF([1]DATA!E1114="","",[1]DATA!E1114)</f>
        <v>42158</v>
      </c>
      <c r="B16" s="28"/>
      <c r="C16" s="29" t="str">
        <f>IF([1]DATA!N1114="","",[1]DATA!N1114)</f>
        <v>NR ****</v>
      </c>
      <c r="D16" s="30" t="str">
        <f>IF([1]DATA!O1114="","",[1]DATA!O1114)</f>
        <v>NR ****</v>
      </c>
      <c r="E16" s="29" t="str">
        <f>IF([1]DATA!H1114="","",[1]DATA!H1114)</f>
        <v>NR ****</v>
      </c>
      <c r="F16" s="30" t="str">
        <f>IF([1]DATA!I1114="","",[1]DATA!I1114)</f>
        <v>NR ****</v>
      </c>
      <c r="G16" s="29" t="str">
        <f>IF([1]DATA!L1114="","",[1]DATA!L1114)</f>
        <v>NR ****</v>
      </c>
      <c r="H16" s="30" t="str">
        <f>IF([1]DATA!M1114="","",[1]DATA!M1114)</f>
        <v>NR ****</v>
      </c>
      <c r="I16" s="29" t="str">
        <f>IF([1]DATA!J1114="","",[1]DATA!J1114)</f>
        <v>NR ****</v>
      </c>
      <c r="J16" s="30" t="str">
        <f>IF([1]DATA!K1114="","",[1]DATA!K1114)</f>
        <v>NR ****</v>
      </c>
    </row>
    <row r="17" spans="1:10" x14ac:dyDescent="0.2">
      <c r="A17" s="27">
        <f>IF([1]DATA!E1115="","",[1]DATA!E1115)</f>
        <v>42160</v>
      </c>
      <c r="B17" s="28"/>
      <c r="C17" s="29">
        <f>IF([1]DATA!N1115="","",[1]DATA!N1115)</f>
        <v>89.3</v>
      </c>
      <c r="D17" s="30">
        <f>IF([1]DATA!O1115="","",[1]DATA!O1115)</f>
        <v>0.39</v>
      </c>
      <c r="E17" s="29">
        <f>IF([1]DATA!H1115="","",[1]DATA!H1115)</f>
        <v>88.2</v>
      </c>
      <c r="F17" s="30">
        <f>IF([1]DATA!I1115="","",[1]DATA!I1115)</f>
        <v>0.09</v>
      </c>
      <c r="G17" s="29">
        <f>IF([1]DATA!L1115="","",[1]DATA!L1115)</f>
        <v>91.3</v>
      </c>
      <c r="H17" s="30">
        <f>IF([1]DATA!M1115="","",[1]DATA!M1115)</f>
        <v>0.19</v>
      </c>
      <c r="I17" s="29">
        <f>IF([1]DATA!J1115="","",[1]DATA!J1115)</f>
        <v>94.6</v>
      </c>
      <c r="J17" s="30">
        <f>IF([1]DATA!K1115="","",[1]DATA!K1115)</f>
        <v>0.30599999999999999</v>
      </c>
    </row>
    <row r="18" spans="1:10" x14ac:dyDescent="0.2">
      <c r="A18" s="27">
        <f>IF([1]DATA!E1116="","",[1]DATA!E1116)</f>
        <v>75038</v>
      </c>
      <c r="B18" s="28"/>
      <c r="C18" s="29">
        <f>IF([1]DATA!N1116="","",[1]DATA!N1116)</f>
        <v>95.3</v>
      </c>
      <c r="D18" s="30">
        <f>IF([1]DATA!O1116="","",[1]DATA!O1116)</f>
        <v>0.27</v>
      </c>
      <c r="E18" s="29">
        <f>IF([1]DATA!H1116="","",[1]DATA!H1116)</f>
        <v>96.6</v>
      </c>
      <c r="F18" s="30">
        <f>IF([1]DATA!I1116="","",[1]DATA!I1116)</f>
        <v>0.09</v>
      </c>
      <c r="G18" s="29">
        <f>IF([1]DATA!L1116="","",[1]DATA!L1116)</f>
        <v>95.8</v>
      </c>
      <c r="H18" s="30">
        <f>IF([1]DATA!M1116="","",[1]DATA!M1116)</f>
        <v>0.23</v>
      </c>
      <c r="I18" s="29">
        <f>IF([1]DATA!J1116="","",[1]DATA!J1116)</f>
        <v>104.9</v>
      </c>
      <c r="J18" s="30">
        <f>IF([1]DATA!K1116="","",[1]DATA!K1116)</f>
        <v>0.29299999999999998</v>
      </c>
    </row>
    <row r="19" spans="1:10" x14ac:dyDescent="0.2">
      <c r="A19" s="27">
        <f>IF([1]DATA!E1117="","",[1]DATA!E1117)</f>
        <v>42167</v>
      </c>
      <c r="B19" s="28"/>
      <c r="C19" s="29">
        <f>IF([1]DATA!N1117="","",[1]DATA!N1117)</f>
        <v>92.8</v>
      </c>
      <c r="D19" s="30">
        <f>IF([1]DATA!O1117="","",[1]DATA!O1117)</f>
        <v>0.05</v>
      </c>
      <c r="E19" s="29">
        <f>IF([1]DATA!H1117="","",[1]DATA!H1117)</f>
        <v>93.4</v>
      </c>
      <c r="F19" s="30">
        <f>IF([1]DATA!I1117="","",[1]DATA!I1117)</f>
        <v>0.04</v>
      </c>
      <c r="G19" s="29">
        <f>IF([1]DATA!L1117="","",[1]DATA!L1117)</f>
        <v>91.3</v>
      </c>
      <c r="H19" s="30">
        <f>IF([1]DATA!M1117="","",[1]DATA!M1117)</f>
        <v>0.08</v>
      </c>
      <c r="I19" s="29">
        <f>IF([1]DATA!J1117="","",[1]DATA!J1117)</f>
        <v>97</v>
      </c>
      <c r="J19" s="30">
        <f>IF([1]DATA!K1117="","",[1]DATA!K1117)</f>
        <v>0.16</v>
      </c>
    </row>
    <row r="20" spans="1:10" x14ac:dyDescent="0.2">
      <c r="A20" s="27">
        <f>IF([1]DATA!E1118="","",[1]DATA!E1118)</f>
        <v>42170</v>
      </c>
      <c r="B20" s="28"/>
      <c r="C20" s="29">
        <f>IF([1]DATA!N1118="","",[1]DATA!N1118)</f>
        <v>92.8</v>
      </c>
      <c r="D20" s="30">
        <f>IF([1]DATA!O1118="","",[1]DATA!O1118)</f>
        <v>0.19</v>
      </c>
      <c r="E20" s="29">
        <f>IF([1]DATA!H1118="","",[1]DATA!H1118)</f>
        <v>89.6</v>
      </c>
      <c r="F20" s="30">
        <f>IF([1]DATA!I1118="","",[1]DATA!I1118)</f>
        <v>0.05</v>
      </c>
      <c r="G20" s="29">
        <f>IF([1]DATA!L1118="","",[1]DATA!L1118)</f>
        <v>87.8</v>
      </c>
      <c r="H20" s="30">
        <f>IF([1]DATA!M1118="","",[1]DATA!M1118)</f>
        <v>0.13</v>
      </c>
      <c r="I20" s="29">
        <f>IF([1]DATA!J1118="","",[1]DATA!J1118)</f>
        <v>90.8</v>
      </c>
      <c r="J20" s="30">
        <f>IF([1]DATA!K1118="","",[1]DATA!K1118)</f>
        <v>0.17199999999999999</v>
      </c>
    </row>
    <row r="21" spans="1:10" x14ac:dyDescent="0.2">
      <c r="A21" s="27">
        <f>IF([1]DATA!E1119="","",[1]DATA!E1119)</f>
        <v>42170</v>
      </c>
      <c r="B21" s="28"/>
      <c r="C21" s="29">
        <f>IF([1]DATA!N1119="","",[1]DATA!N1119)</f>
        <v>97.3</v>
      </c>
      <c r="D21" s="30">
        <f>IF([1]DATA!O1119="","",[1]DATA!O1119)</f>
        <v>0.05</v>
      </c>
      <c r="E21" s="29">
        <f>IF([1]DATA!H1119="","",[1]DATA!H1119)</f>
        <v>93.8</v>
      </c>
      <c r="F21" s="30">
        <f>IF([1]DATA!I1119="","",[1]DATA!I1119)</f>
        <v>7.0000000000000007E-2</v>
      </c>
      <c r="G21" s="29">
        <f>IF([1]DATA!L1119="","",[1]DATA!L1119)</f>
        <v>94.9</v>
      </c>
      <c r="H21" s="30">
        <f>IF([1]DATA!M1119="","",[1]DATA!M1119)</f>
        <v>0.05</v>
      </c>
      <c r="I21" s="29">
        <f>IF([1]DATA!J1119="","",[1]DATA!J1119)</f>
        <v>101.4</v>
      </c>
      <c r="J21" s="30">
        <f>IF([1]DATA!K1119="","",[1]DATA!K1119)</f>
        <v>6.4000000000000001E-2</v>
      </c>
    </row>
    <row r="22" spans="1:10" x14ac:dyDescent="0.2">
      <c r="A22" s="27">
        <f>IF([1]DATA!E1120="","",[1]DATA!E1120)</f>
        <v>42177</v>
      </c>
      <c r="B22" s="28"/>
      <c r="C22" s="29">
        <f>IF([1]DATA!N1120="","",[1]DATA!N1120)</f>
        <v>97.3</v>
      </c>
      <c r="D22" s="30">
        <f>IF([1]DATA!O1120="","",[1]DATA!O1120)</f>
        <v>0.06</v>
      </c>
      <c r="E22" s="29">
        <f>IF([1]DATA!H1120="","",[1]DATA!H1120)</f>
        <v>97.2</v>
      </c>
      <c r="F22" s="30">
        <f>IF([1]DATA!I1120="","",[1]DATA!I1120)</f>
        <v>0.04</v>
      </c>
      <c r="G22" s="29">
        <f>IF([1]DATA!L1120="","",[1]DATA!L1120)</f>
        <v>97.4</v>
      </c>
      <c r="H22" s="30">
        <f>IF([1]DATA!M1120="","",[1]DATA!M1120)</f>
        <v>0.08</v>
      </c>
      <c r="I22" s="29">
        <f>IF([1]DATA!J1120="","",[1]DATA!J1120)</f>
        <v>97</v>
      </c>
      <c r="J22" s="30">
        <f>IF([1]DATA!K1120="","",[1]DATA!K1120)</f>
        <v>0.108</v>
      </c>
    </row>
    <row r="23" spans="1:10" x14ac:dyDescent="0.2">
      <c r="A23" s="27">
        <f>IF([1]DATA!E1121="","",[1]DATA!E1121)</f>
        <v>42180</v>
      </c>
      <c r="B23" s="28"/>
      <c r="C23" s="29">
        <f>IF([1]DATA!N1121="","",[1]DATA!N1121)</f>
        <v>91.2</v>
      </c>
      <c r="D23" s="30">
        <f>IF([1]DATA!O1121="","",[1]DATA!O1121)</f>
        <v>0.05</v>
      </c>
      <c r="E23" s="29">
        <f>IF([1]DATA!H1121="","",[1]DATA!H1121)</f>
        <v>89.6</v>
      </c>
      <c r="F23" s="30">
        <f>IF([1]DATA!I1121="","",[1]DATA!I1121)</f>
        <v>0.03</v>
      </c>
      <c r="G23" s="29">
        <f>IF([1]DATA!L1121="","",[1]DATA!L1121)</f>
        <v>91.3</v>
      </c>
      <c r="H23" s="30">
        <f>IF([1]DATA!M1121="","",[1]DATA!M1121)</f>
        <v>0.08</v>
      </c>
      <c r="I23" s="29">
        <f>IF([1]DATA!J1121="","",[1]DATA!J1121)</f>
        <v>94.6</v>
      </c>
      <c r="J23" s="30">
        <f>IF([1]DATA!K1121="","",[1]DATA!K1121)</f>
        <v>0.16</v>
      </c>
    </row>
    <row r="24" spans="1:10" x14ac:dyDescent="0.2">
      <c r="A24" s="27">
        <f>IF([1]DATA!E1122="","",[1]DATA!E1122)</f>
        <v>42184</v>
      </c>
      <c r="B24" s="28"/>
      <c r="C24" s="29">
        <f>IF([1]DATA!N1122="","",[1]DATA!N1122)</f>
        <v>97.3</v>
      </c>
      <c r="D24" s="30">
        <f>IF([1]DATA!O1122="","",[1]DATA!O1122)</f>
        <v>0.26</v>
      </c>
      <c r="E24" s="29">
        <f>IF([1]DATA!H1122="","",[1]DATA!H1122)</f>
        <v>95.7</v>
      </c>
      <c r="F24" s="30">
        <f>IF([1]DATA!I1122="","",[1]DATA!I1122)</f>
        <v>0.11</v>
      </c>
      <c r="G24" s="29">
        <f>IF([1]DATA!L1122="","",[1]DATA!L1122)</f>
        <v>98.1</v>
      </c>
      <c r="H24" s="30">
        <f>IF([1]DATA!M1122="","",[1]DATA!M1122)</f>
        <v>0.18</v>
      </c>
      <c r="I24" s="29">
        <f>IF([1]DATA!J1122="","",[1]DATA!J1122)</f>
        <v>100.5</v>
      </c>
      <c r="J24" s="30">
        <f>IF([1]DATA!K1122="","",[1]DATA!K1122)</f>
        <v>0.26200000000000001</v>
      </c>
    </row>
    <row r="25" spans="1:10" x14ac:dyDescent="0.2">
      <c r="A25" s="27" t="str">
        <f>IF([1]DATA!E1123="","",[1]DATA!E1123)</f>
        <v/>
      </c>
      <c r="B25" s="28"/>
      <c r="C25" s="29" t="str">
        <f>IF([1]DATA!N1123="","",[1]DATA!N1123)</f>
        <v/>
      </c>
      <c r="D25" s="30" t="str">
        <f>IF([1]DATA!O1123="","",[1]DATA!O1123)</f>
        <v/>
      </c>
      <c r="E25" s="29" t="str">
        <f>IF([1]DATA!H1123="","",[1]DATA!H1123)</f>
        <v/>
      </c>
      <c r="F25" s="30" t="str">
        <f>IF([1]DATA!I1123="","",[1]DATA!I1123)</f>
        <v/>
      </c>
      <c r="G25" s="29" t="str">
        <f>IF([1]DATA!L1123="","",[1]DATA!L1123)</f>
        <v/>
      </c>
      <c r="H25" s="30" t="str">
        <f>IF([1]DATA!M1123="","",[1]DATA!M1123)</f>
        <v/>
      </c>
      <c r="I25" s="29" t="str">
        <f>IF([1]DATA!J1123="","",[1]DATA!J1123)</f>
        <v/>
      </c>
      <c r="J25" s="30" t="str">
        <f>IF([1]DATA!K1123="","",[1]DATA!K1123)</f>
        <v/>
      </c>
    </row>
    <row r="26" spans="1:10" x14ac:dyDescent="0.2">
      <c r="A26" s="27" t="str">
        <f>IF([1]DATA!E1124="","",[1]DATA!E1124)</f>
        <v/>
      </c>
      <c r="B26" s="28"/>
      <c r="C26" s="29" t="str">
        <f>IF([1]DATA!N1124="","",[1]DATA!N1124)</f>
        <v/>
      </c>
      <c r="D26" s="30" t="str">
        <f>IF([1]DATA!O1124="","",[1]DATA!O1124)</f>
        <v/>
      </c>
      <c r="E26" s="29" t="str">
        <f>IF([1]DATA!H1124="","",[1]DATA!H1124)</f>
        <v/>
      </c>
      <c r="F26" s="30" t="str">
        <f>IF([1]DATA!I1124="","",[1]DATA!I1124)</f>
        <v/>
      </c>
      <c r="G26" s="29" t="str">
        <f>IF([1]DATA!L1124="","",[1]DATA!L1124)</f>
        <v/>
      </c>
      <c r="H26" s="30" t="str">
        <f>IF([1]DATA!M1124="","",[1]DATA!M1124)</f>
        <v/>
      </c>
      <c r="I26" s="29" t="str">
        <f>IF([1]DATA!J1124="","",[1]DATA!J1124)</f>
        <v/>
      </c>
      <c r="J26" s="30" t="str">
        <f>IF([1]DATA!K1124="","",[1]DATA!K1124)</f>
        <v/>
      </c>
    </row>
    <row r="27" spans="1:10" x14ac:dyDescent="0.2">
      <c r="A27" s="27"/>
      <c r="B27" s="28"/>
      <c r="C27" s="29"/>
      <c r="D27" s="30"/>
      <c r="E27" s="29"/>
      <c r="F27" s="30"/>
      <c r="G27" s="29"/>
      <c r="H27" s="30"/>
      <c r="I27" s="29"/>
      <c r="J27" s="30"/>
    </row>
    <row r="28" spans="1:10" ht="23.45" customHeight="1" x14ac:dyDescent="0.2">
      <c r="A28" s="31" t="s">
        <v>13</v>
      </c>
      <c r="B28" s="32"/>
      <c r="C28" s="33" t="s">
        <v>14</v>
      </c>
      <c r="D28" s="33" t="s">
        <v>15</v>
      </c>
      <c r="E28" s="34" t="s">
        <v>16</v>
      </c>
      <c r="F28" s="35"/>
      <c r="G28" s="35"/>
      <c r="H28" s="35"/>
      <c r="I28" s="35"/>
      <c r="J28" s="35"/>
    </row>
    <row r="29" spans="1:10" ht="11.4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 t="s">
        <v>17</v>
      </c>
      <c r="C30" s="6"/>
      <c r="D30" s="6"/>
      <c r="E30" s="6"/>
      <c r="F30" s="6"/>
      <c r="G30" s="6"/>
      <c r="H30" s="6"/>
      <c r="I30" s="6"/>
      <c r="J30" s="6"/>
    </row>
  </sheetData>
  <mergeCells count="25">
    <mergeCell ref="A26:B26"/>
    <mergeCell ref="A27:B27"/>
    <mergeCell ref="A28:B28"/>
    <mergeCell ref="E28:J28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</mergeCells>
  <conditionalFormatting sqref="C15:J27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2015-08-12T22:19:21Z</dcterms:modified>
</cp:coreProperties>
</file>