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9CB47C03-CF4F-4F40-AD16-DAD4CE693C4B}" xr6:coauthVersionLast="44" xr6:coauthVersionMax="44" xr10:uidLastSave="{00000000-0000-0000-0000-000000000000}"/>
  <bookViews>
    <workbookView xWindow="28680" yWindow="-120" windowWidth="29040" windowHeight="17640" xr2:uid="{966E3D2F-28E7-41FB-A43C-7D2F66571712}"/>
  </bookViews>
  <sheets>
    <sheet name="Website Report" sheetId="1" r:id="rId1"/>
  </sheets>
  <externalReferences>
    <externalReference r:id="rId2"/>
  </externalReferences>
  <definedNames>
    <definedName name="_xlnm.Print_Area" localSheetId="0">'Website Report'!$A$1:$J$28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1" l="1"/>
  <c r="A21" i="1"/>
  <c r="A22" i="1"/>
  <c r="A23" i="1"/>
  <c r="A19" i="1" l="1"/>
  <c r="A15" i="1"/>
  <c r="A10" i="1" s="1"/>
  <c r="A18" i="1"/>
  <c r="A20" i="1"/>
  <c r="A17" i="1"/>
  <c r="G15" i="1" l="1"/>
  <c r="C17" i="1"/>
  <c r="E20" i="1"/>
  <c r="C18" i="1"/>
  <c r="E21" i="1"/>
  <c r="C23" i="1"/>
  <c r="H16" i="1"/>
  <c r="H17" i="1"/>
  <c r="J17" i="1"/>
  <c r="H19" i="1"/>
  <c r="J19" i="1"/>
  <c r="H20" i="1"/>
  <c r="J20" i="1"/>
  <c r="H18" i="1"/>
  <c r="J18" i="1"/>
  <c r="H21" i="1"/>
  <c r="D21" i="1"/>
  <c r="H22" i="1"/>
  <c r="E22" i="1"/>
  <c r="H23" i="1"/>
  <c r="F23" i="1"/>
  <c r="J16" i="1"/>
  <c r="D15" i="1"/>
  <c r="E17" i="1"/>
  <c r="C19" i="1"/>
  <c r="E18" i="1"/>
  <c r="J21" i="1"/>
  <c r="F22" i="1"/>
  <c r="E15" i="1"/>
  <c r="E16" i="1"/>
  <c r="H15" i="1"/>
  <c r="G16" i="1"/>
  <c r="D17" i="1"/>
  <c r="F17" i="1"/>
  <c r="D19" i="1"/>
  <c r="F19" i="1"/>
  <c r="D20" i="1"/>
  <c r="F20" i="1"/>
  <c r="D18" i="1"/>
  <c r="F18" i="1"/>
  <c r="F16" i="1"/>
  <c r="G21" i="1"/>
  <c r="C21" i="1"/>
  <c r="G22" i="1"/>
  <c r="D22" i="1"/>
  <c r="J23" i="1"/>
  <c r="E23" i="1"/>
  <c r="C15" i="1"/>
  <c r="I16" i="1"/>
  <c r="E19" i="1"/>
  <c r="C20" i="1"/>
  <c r="J15" i="1"/>
  <c r="I22" i="1"/>
  <c r="I23" i="1"/>
  <c r="D16" i="1"/>
  <c r="C16" i="1"/>
  <c r="F15" i="1"/>
  <c r="I15" i="1"/>
  <c r="I17" i="1"/>
  <c r="G17" i="1"/>
  <c r="I19" i="1"/>
  <c r="G19" i="1"/>
  <c r="I20" i="1"/>
  <c r="G20" i="1"/>
  <c r="I18" i="1"/>
  <c r="G18" i="1"/>
  <c r="I21" i="1"/>
  <c r="F21" i="1"/>
  <c r="J22" i="1"/>
  <c r="C22" i="1"/>
  <c r="G23" i="1"/>
  <c r="D23" i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<sst xmlns="http://schemas.openxmlformats.org/spreadsheetml/2006/main" count="24" uniqueCount="18">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</sst>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2" borderId="0" xfId="0" applyFill="1"/>
    <xf numFmtId="0" fontId="6" fillId="2" borderId="0" xfId="0" applyFont="1" applyFill="1" applyAlignment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49" fontId="10" fillId="2" borderId="0" xfId="0" quotePrefix="1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9" fillId="2" borderId="13" xfId="0" applyFont="1" applyFill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167" fontId="22" fillId="0" borderId="14" xfId="1" applyNumberFormat="1" applyFont="1" applyBorder="1" applyAlignment="1">
      <alignment horizontal="center" vertical="center"/>
    </xf>
    <xf numFmtId="167" fontId="22" fillId="0" borderId="10" xfId="1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4" fontId="10" fillId="2" borderId="0" xfId="0" quotePrefix="1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Normal 6" xfId="1" xr:uid="{4D63EA5C-C4EF-4D53-9D17-9AF0E418B9FD}"/>
  </cellStyles>
  <dxfs count="2"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orgia.holt\AppData\Local\Microsoft\Windows\INetCache\Content.Outlook\Q4CX0VNB\2020_08%20Blast%20Monitoring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Website Report"/>
      <sheetName val="Web Aquisition"/>
      <sheetName val="Chart1"/>
      <sheetName val="Chart2"/>
      <sheetName val="Chart3"/>
      <sheetName val="Chart4"/>
      <sheetName val="2020 Analysis"/>
      <sheetName val="2020 EPL Annual Return"/>
    </sheetNames>
    <sheetDataSet>
      <sheetData sheetId="0"/>
      <sheetData sheetId="1"/>
      <sheetData sheetId="2">
        <row r="16">
          <cell r="A16">
            <v>44047</v>
          </cell>
          <cell r="C16">
            <v>108.7</v>
          </cell>
          <cell r="D16">
            <v>0.23</v>
          </cell>
          <cell r="E16">
            <v>104.4</v>
          </cell>
          <cell r="F16">
            <v>0.14000000000000001</v>
          </cell>
          <cell r="G16">
            <v>102.2</v>
          </cell>
          <cell r="H16">
            <v>0.24</v>
          </cell>
          <cell r="I16">
            <v>104.7</v>
          </cell>
          <cell r="J16">
            <v>0.23</v>
          </cell>
        </row>
        <row r="17">
          <cell r="A17">
            <v>44054</v>
          </cell>
          <cell r="C17">
            <v>109.4</v>
          </cell>
          <cell r="D17">
            <v>0.24</v>
          </cell>
          <cell r="E17">
            <v>93.6</v>
          </cell>
          <cell r="F17">
            <v>0.08</v>
          </cell>
          <cell r="G17">
            <v>110</v>
          </cell>
          <cell r="H17">
            <v>0.31</v>
          </cell>
          <cell r="I17">
            <v>104</v>
          </cell>
          <cell r="J17">
            <v>0.43</v>
          </cell>
        </row>
        <row r="18">
          <cell r="A18">
            <v>44055</v>
          </cell>
          <cell r="C18">
            <v>92.5</v>
          </cell>
          <cell r="D18">
            <v>0.2</v>
          </cell>
          <cell r="E18">
            <v>81.5</v>
          </cell>
          <cell r="F18">
            <v>0.05</v>
          </cell>
          <cell r="G18">
            <v>100.1</v>
          </cell>
          <cell r="H18">
            <v>0.16</v>
          </cell>
          <cell r="I18">
            <v>95.1</v>
          </cell>
          <cell r="J18">
            <v>0.18</v>
          </cell>
        </row>
        <row r="19">
          <cell r="A19">
            <v>44056</v>
          </cell>
          <cell r="C19">
            <v>102.5</v>
          </cell>
          <cell r="D19">
            <v>0.19</v>
          </cell>
          <cell r="E19">
            <v>87.5</v>
          </cell>
          <cell r="F19">
            <v>0.04</v>
          </cell>
          <cell r="G19">
            <v>90.6</v>
          </cell>
          <cell r="H19">
            <v>0.13</v>
          </cell>
          <cell r="I19">
            <v>102.9</v>
          </cell>
          <cell r="J19">
            <v>0.1</v>
          </cell>
        </row>
        <row r="20">
          <cell r="A20">
            <v>44057</v>
          </cell>
          <cell r="C20">
            <v>98.5</v>
          </cell>
          <cell r="D20">
            <v>0.16</v>
          </cell>
          <cell r="E20">
            <v>81.5</v>
          </cell>
          <cell r="F20">
            <v>0.04</v>
          </cell>
          <cell r="G20">
            <v>98.9</v>
          </cell>
          <cell r="H20">
            <v>0.13</v>
          </cell>
          <cell r="I20">
            <v>100.7</v>
          </cell>
          <cell r="J20">
            <v>0.14000000000000001</v>
          </cell>
        </row>
        <row r="21">
          <cell r="A21">
            <v>44064</v>
          </cell>
          <cell r="C21">
            <v>102.5</v>
          </cell>
          <cell r="D21">
            <v>0.23</v>
          </cell>
          <cell r="E21">
            <v>92.4</v>
          </cell>
          <cell r="F21">
            <v>0.09</v>
          </cell>
          <cell r="G21">
            <v>101.7</v>
          </cell>
          <cell r="H21">
            <v>0.25</v>
          </cell>
          <cell r="I21">
            <v>109.1</v>
          </cell>
          <cell r="J21">
            <v>0.45</v>
          </cell>
        </row>
        <row r="22">
          <cell r="A22">
            <v>44068</v>
          </cell>
          <cell r="C22">
            <v>100.4</v>
          </cell>
          <cell r="D22">
            <v>0.19</v>
          </cell>
          <cell r="E22">
            <v>93.6</v>
          </cell>
          <cell r="F22">
            <v>0.13</v>
          </cell>
          <cell r="G22">
            <v>99.5</v>
          </cell>
          <cell r="H22">
            <v>0.18</v>
          </cell>
          <cell r="I22">
            <v>105.6</v>
          </cell>
          <cell r="J22">
            <v>0.24</v>
          </cell>
        </row>
        <row r="23">
          <cell r="A23">
            <v>44070</v>
          </cell>
          <cell r="C23">
            <v>99.8</v>
          </cell>
          <cell r="D23">
            <v>0.22</v>
          </cell>
          <cell r="E23">
            <v>95.5</v>
          </cell>
          <cell r="F23">
            <v>0.12</v>
          </cell>
          <cell r="G23">
            <v>98.9</v>
          </cell>
          <cell r="H23">
            <v>0.18</v>
          </cell>
          <cell r="I23">
            <v>103.6</v>
          </cell>
          <cell r="J23">
            <v>0.25</v>
          </cell>
        </row>
        <row r="24">
          <cell r="A24">
            <v>44071</v>
          </cell>
          <cell r="C24">
            <v>101</v>
          </cell>
          <cell r="D24">
            <v>0.22</v>
          </cell>
          <cell r="E24">
            <v>93.6</v>
          </cell>
          <cell r="F24">
            <v>0.33</v>
          </cell>
          <cell r="G24">
            <v>99.5</v>
          </cell>
          <cell r="H24">
            <v>0.14000000000000001</v>
          </cell>
          <cell r="I24">
            <v>99</v>
          </cell>
          <cell r="J24">
            <v>0.19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2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4" ht="23.25" customHeight="1" x14ac:dyDescent="0.3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</row>
    <row r="6" spans="1:14" ht="20.5" x14ac:dyDescent="0.4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3">
        <f ca="1">A15</f>
        <v>44047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6">
        <v>44081</v>
      </c>
      <c r="C12" s="24" t="s">
        <v>5</v>
      </c>
      <c r="D12" s="25"/>
      <c r="E12" s="28" t="s">
        <v>6</v>
      </c>
      <c r="F12" s="29"/>
      <c r="G12" s="28" t="s">
        <v>7</v>
      </c>
      <c r="H12" s="29"/>
      <c r="I12" s="28" t="s">
        <v>8</v>
      </c>
      <c r="J12" s="29"/>
    </row>
    <row r="13" spans="1:14" ht="23.25" customHeight="1" x14ac:dyDescent="0.25">
      <c r="A13" s="7" t="s">
        <v>9</v>
      </c>
      <c r="B13" s="16">
        <v>44083</v>
      </c>
      <c r="C13" s="26"/>
      <c r="D13" s="27"/>
      <c r="E13" s="30"/>
      <c r="F13" s="31"/>
      <c r="G13" s="30"/>
      <c r="H13" s="31"/>
      <c r="I13" s="30"/>
      <c r="J13" s="31"/>
    </row>
    <row r="14" spans="1:14" ht="51.75" customHeight="1" x14ac:dyDescent="0.25">
      <c r="A14" s="32" t="s">
        <v>10</v>
      </c>
      <c r="B14" s="33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17">
        <f ca="1">IF('[1]Web Aquisition'!A16:B16="","",'[1]Web Aquisition'!A16:B16)</f>
        <v>44047</v>
      </c>
      <c r="B15" s="18"/>
      <c r="C15" s="14">
        <f ca="1">IF('[1]Web Aquisition'!C16="","",'[1]Web Aquisition'!C16)</f>
        <v>108.7</v>
      </c>
      <c r="D15" s="15">
        <f ca="1">IF('[1]Web Aquisition'!D16="","",'[1]Web Aquisition'!D16)</f>
        <v>0.23</v>
      </c>
      <c r="E15" s="14">
        <f ca="1">IF('[1]Web Aquisition'!E16="","",'[1]Web Aquisition'!E16)</f>
        <v>104.4</v>
      </c>
      <c r="F15" s="15">
        <f ca="1">IF('[1]Web Aquisition'!F16="","",'[1]Web Aquisition'!F16)</f>
        <v>0.14000000000000001</v>
      </c>
      <c r="G15" s="14">
        <f ca="1">IF('[1]Web Aquisition'!G16="","",'[1]Web Aquisition'!G16)</f>
        <v>102.2</v>
      </c>
      <c r="H15" s="15">
        <f ca="1">IF('[1]Web Aquisition'!H16="","",'[1]Web Aquisition'!H16)</f>
        <v>0.24</v>
      </c>
      <c r="I15" s="14">
        <f ca="1">IF('[1]Web Aquisition'!I16="","",'[1]Web Aquisition'!I16)</f>
        <v>104.7</v>
      </c>
      <c r="J15" s="15">
        <f ca="1">IF('[1]Web Aquisition'!J16="","",'[1]Web Aquisition'!J16)</f>
        <v>0.23</v>
      </c>
      <c r="L15" s="10"/>
      <c r="M15" s="11"/>
      <c r="N15" s="11"/>
    </row>
    <row r="16" spans="1:14" ht="13" x14ac:dyDescent="0.25">
      <c r="A16" s="17">
        <f ca="1">IF('[1]Web Aquisition'!A17:B17="","",'[1]Web Aquisition'!A17:B17)</f>
        <v>44054</v>
      </c>
      <c r="B16" s="18"/>
      <c r="C16" s="14">
        <f ca="1">IF('[1]Web Aquisition'!C17="","",'[1]Web Aquisition'!C17)</f>
        <v>109.4</v>
      </c>
      <c r="D16" s="15">
        <f ca="1">IF('[1]Web Aquisition'!D17="","",'[1]Web Aquisition'!D17)</f>
        <v>0.24</v>
      </c>
      <c r="E16" s="14">
        <f ca="1">IF('[1]Web Aquisition'!E17="","",'[1]Web Aquisition'!E17)</f>
        <v>93.6</v>
      </c>
      <c r="F16" s="15">
        <f ca="1">IF('[1]Web Aquisition'!F17="","",'[1]Web Aquisition'!F17)</f>
        <v>0.08</v>
      </c>
      <c r="G16" s="14">
        <f ca="1">IF('[1]Web Aquisition'!G17="","",'[1]Web Aquisition'!G17)</f>
        <v>110</v>
      </c>
      <c r="H16" s="15">
        <f ca="1">IF('[1]Web Aquisition'!H17="","",'[1]Web Aquisition'!H17)</f>
        <v>0.31</v>
      </c>
      <c r="I16" s="14">
        <f ca="1">IF('[1]Web Aquisition'!I17="","",'[1]Web Aquisition'!I17)</f>
        <v>104</v>
      </c>
      <c r="J16" s="15">
        <f ca="1">IF('[1]Web Aquisition'!J17="","",'[1]Web Aquisition'!J17)</f>
        <v>0.43</v>
      </c>
      <c r="L16" s="10"/>
      <c r="M16" s="11"/>
      <c r="N16" s="11"/>
    </row>
    <row r="17" spans="1:14" ht="13" x14ac:dyDescent="0.25">
      <c r="A17" s="17">
        <f ca="1">IF('[1]Web Aquisition'!A18:B18="","",'[1]Web Aquisition'!A18:B18)</f>
        <v>44055</v>
      </c>
      <c r="B17" s="18"/>
      <c r="C17" s="14">
        <f ca="1">IF('[1]Web Aquisition'!C18="","",'[1]Web Aquisition'!C18)</f>
        <v>92.5</v>
      </c>
      <c r="D17" s="15">
        <f ca="1">IF('[1]Web Aquisition'!D18="","",'[1]Web Aquisition'!D18)</f>
        <v>0.2</v>
      </c>
      <c r="E17" s="14">
        <f ca="1">IF('[1]Web Aquisition'!E18="","",'[1]Web Aquisition'!E18)</f>
        <v>81.5</v>
      </c>
      <c r="F17" s="15">
        <f ca="1">IF('[1]Web Aquisition'!F18="","",'[1]Web Aquisition'!F18)</f>
        <v>0.05</v>
      </c>
      <c r="G17" s="14">
        <f ca="1">IF('[1]Web Aquisition'!G18="","",'[1]Web Aquisition'!G18)</f>
        <v>100.1</v>
      </c>
      <c r="H17" s="15">
        <f ca="1">IF('[1]Web Aquisition'!H18="","",'[1]Web Aquisition'!H18)</f>
        <v>0.16</v>
      </c>
      <c r="I17" s="14">
        <f ca="1">IF('[1]Web Aquisition'!I18="","",'[1]Web Aquisition'!I18)</f>
        <v>95.1</v>
      </c>
      <c r="J17" s="15">
        <f ca="1">IF('[1]Web Aquisition'!J18="","",'[1]Web Aquisition'!J18)</f>
        <v>0.18</v>
      </c>
      <c r="L17" s="10"/>
      <c r="M17" s="11"/>
      <c r="N17" s="11"/>
    </row>
    <row r="18" spans="1:14" ht="13" x14ac:dyDescent="0.25">
      <c r="A18" s="17">
        <f ca="1">IF('[1]Web Aquisition'!A19:B19="","",'[1]Web Aquisition'!A19:B19)</f>
        <v>44056</v>
      </c>
      <c r="B18" s="18"/>
      <c r="C18" s="14">
        <f ca="1">IF('[1]Web Aquisition'!C19="","",'[1]Web Aquisition'!C19)</f>
        <v>102.5</v>
      </c>
      <c r="D18" s="15">
        <f ca="1">IF('[1]Web Aquisition'!D19="","",'[1]Web Aquisition'!D19)</f>
        <v>0.19</v>
      </c>
      <c r="E18" s="14">
        <f ca="1">IF('[1]Web Aquisition'!E19="","",'[1]Web Aquisition'!E19)</f>
        <v>87.5</v>
      </c>
      <c r="F18" s="15">
        <f ca="1">IF('[1]Web Aquisition'!F19="","",'[1]Web Aquisition'!F19)</f>
        <v>0.04</v>
      </c>
      <c r="G18" s="14">
        <f ca="1">IF('[1]Web Aquisition'!G19="","",'[1]Web Aquisition'!G19)</f>
        <v>90.6</v>
      </c>
      <c r="H18" s="15">
        <f ca="1">IF('[1]Web Aquisition'!H19="","",'[1]Web Aquisition'!H19)</f>
        <v>0.13</v>
      </c>
      <c r="I18" s="14">
        <f ca="1">IF('[1]Web Aquisition'!I19="","",'[1]Web Aquisition'!I19)</f>
        <v>102.9</v>
      </c>
      <c r="J18" s="15">
        <f ca="1">IF('[1]Web Aquisition'!J19="","",'[1]Web Aquisition'!J19)</f>
        <v>0.1</v>
      </c>
      <c r="L18" s="10"/>
      <c r="M18" s="11"/>
      <c r="N18" s="11"/>
    </row>
    <row r="19" spans="1:14" ht="13" x14ac:dyDescent="0.25">
      <c r="A19" s="17">
        <f ca="1">IF('[1]Web Aquisition'!A20:B20="","",'[1]Web Aquisition'!A20:B20)</f>
        <v>44057</v>
      </c>
      <c r="B19" s="18"/>
      <c r="C19" s="14">
        <f ca="1">IF('[1]Web Aquisition'!C20="","",'[1]Web Aquisition'!C20)</f>
        <v>98.5</v>
      </c>
      <c r="D19" s="15">
        <f ca="1">IF('[1]Web Aquisition'!D20="","",'[1]Web Aquisition'!D20)</f>
        <v>0.16</v>
      </c>
      <c r="E19" s="14">
        <f ca="1">IF('[1]Web Aquisition'!E20="","",'[1]Web Aquisition'!E20)</f>
        <v>81.5</v>
      </c>
      <c r="F19" s="15">
        <f ca="1">IF('[1]Web Aquisition'!F20="","",'[1]Web Aquisition'!F20)</f>
        <v>0.04</v>
      </c>
      <c r="G19" s="14">
        <f ca="1">IF('[1]Web Aquisition'!G20="","",'[1]Web Aquisition'!G20)</f>
        <v>98.9</v>
      </c>
      <c r="H19" s="15">
        <f ca="1">IF('[1]Web Aquisition'!H20="","",'[1]Web Aquisition'!H20)</f>
        <v>0.13</v>
      </c>
      <c r="I19" s="14">
        <f ca="1">IF('[1]Web Aquisition'!I20="","",'[1]Web Aquisition'!I20)</f>
        <v>100.7</v>
      </c>
      <c r="J19" s="15">
        <f ca="1">IF('[1]Web Aquisition'!J20="","",'[1]Web Aquisition'!J20)</f>
        <v>0.14000000000000001</v>
      </c>
      <c r="L19" s="10"/>
      <c r="M19" s="11"/>
      <c r="N19" s="11"/>
    </row>
    <row r="20" spans="1:14" ht="13" x14ac:dyDescent="0.25">
      <c r="A20" s="17">
        <f ca="1">IF('[1]Web Aquisition'!A21:B21="","",'[1]Web Aquisition'!A21:B21)</f>
        <v>44064</v>
      </c>
      <c r="B20" s="18"/>
      <c r="C20" s="14">
        <f ca="1">IF('[1]Web Aquisition'!C21="","",'[1]Web Aquisition'!C21)</f>
        <v>102.5</v>
      </c>
      <c r="D20" s="15">
        <f ca="1">IF('[1]Web Aquisition'!D21="","",'[1]Web Aquisition'!D21)</f>
        <v>0.23</v>
      </c>
      <c r="E20" s="14">
        <f ca="1">IF('[1]Web Aquisition'!E21="","",'[1]Web Aquisition'!E21)</f>
        <v>92.4</v>
      </c>
      <c r="F20" s="15">
        <f ca="1">IF('[1]Web Aquisition'!F21="","",'[1]Web Aquisition'!F21)</f>
        <v>0.09</v>
      </c>
      <c r="G20" s="14">
        <f ca="1">IF('[1]Web Aquisition'!G21="","",'[1]Web Aquisition'!G21)</f>
        <v>101.7</v>
      </c>
      <c r="H20" s="15">
        <f ca="1">IF('[1]Web Aquisition'!H21="","",'[1]Web Aquisition'!H21)</f>
        <v>0.25</v>
      </c>
      <c r="I20" s="14">
        <f ca="1">IF('[1]Web Aquisition'!I21="","",'[1]Web Aquisition'!I21)</f>
        <v>109.1</v>
      </c>
      <c r="J20" s="15">
        <f ca="1">IF('[1]Web Aquisition'!J21="","",'[1]Web Aquisition'!J21)</f>
        <v>0.45</v>
      </c>
      <c r="L20" s="10"/>
      <c r="M20" s="11"/>
      <c r="N20" s="11"/>
    </row>
    <row r="21" spans="1:14" ht="13" x14ac:dyDescent="0.25">
      <c r="A21" s="17">
        <f ca="1">IF('[1]Web Aquisition'!A22:B22="","",'[1]Web Aquisition'!A22:B22)</f>
        <v>44068</v>
      </c>
      <c r="B21" s="18"/>
      <c r="C21" s="14">
        <f ca="1">IF('[1]Web Aquisition'!C22="","",'[1]Web Aquisition'!C22)</f>
        <v>100.4</v>
      </c>
      <c r="D21" s="15">
        <f ca="1">IF('[1]Web Aquisition'!D22="","",'[1]Web Aquisition'!D22)</f>
        <v>0.19</v>
      </c>
      <c r="E21" s="14">
        <f ca="1">IF('[1]Web Aquisition'!E22="","",'[1]Web Aquisition'!E22)</f>
        <v>93.6</v>
      </c>
      <c r="F21" s="15">
        <f ca="1">IF('[1]Web Aquisition'!F22="","",'[1]Web Aquisition'!F22)</f>
        <v>0.13</v>
      </c>
      <c r="G21" s="14">
        <f ca="1">IF('[1]Web Aquisition'!G22="","",'[1]Web Aquisition'!G22)</f>
        <v>99.5</v>
      </c>
      <c r="H21" s="15">
        <f ca="1">IF('[1]Web Aquisition'!H22="","",'[1]Web Aquisition'!H22)</f>
        <v>0.18</v>
      </c>
      <c r="I21" s="14">
        <f ca="1">IF('[1]Web Aquisition'!I22="","",'[1]Web Aquisition'!I22)</f>
        <v>105.6</v>
      </c>
      <c r="J21" s="15">
        <f ca="1">IF('[1]Web Aquisition'!J22="","",'[1]Web Aquisition'!J22)</f>
        <v>0.24</v>
      </c>
      <c r="L21" s="10"/>
      <c r="M21" s="11"/>
      <c r="N21" s="11"/>
    </row>
    <row r="22" spans="1:14" ht="13" x14ac:dyDescent="0.25">
      <c r="A22" s="17">
        <f ca="1">IF('[1]Web Aquisition'!A23:B23="","",'[1]Web Aquisition'!A23:B23)</f>
        <v>44070</v>
      </c>
      <c r="B22" s="18"/>
      <c r="C22" s="14">
        <f ca="1">IF('[1]Web Aquisition'!C23="","",'[1]Web Aquisition'!C23)</f>
        <v>99.8</v>
      </c>
      <c r="D22" s="15">
        <f ca="1">IF('[1]Web Aquisition'!D23="","",'[1]Web Aquisition'!D23)</f>
        <v>0.22</v>
      </c>
      <c r="E22" s="14">
        <f ca="1">IF('[1]Web Aquisition'!E23="","",'[1]Web Aquisition'!E23)</f>
        <v>95.5</v>
      </c>
      <c r="F22" s="15">
        <f ca="1">IF('[1]Web Aquisition'!F23="","",'[1]Web Aquisition'!F23)</f>
        <v>0.12</v>
      </c>
      <c r="G22" s="14">
        <f ca="1">IF('[1]Web Aquisition'!G23="","",'[1]Web Aquisition'!G23)</f>
        <v>98.9</v>
      </c>
      <c r="H22" s="15">
        <f ca="1">IF('[1]Web Aquisition'!H23="","",'[1]Web Aquisition'!H23)</f>
        <v>0.18</v>
      </c>
      <c r="I22" s="14">
        <f ca="1">IF('[1]Web Aquisition'!I23="","",'[1]Web Aquisition'!I23)</f>
        <v>103.6</v>
      </c>
      <c r="J22" s="15">
        <f ca="1">IF('[1]Web Aquisition'!J23="","",'[1]Web Aquisition'!J23)</f>
        <v>0.25</v>
      </c>
      <c r="L22" s="10"/>
      <c r="M22" s="11"/>
      <c r="N22" s="11"/>
    </row>
    <row r="23" spans="1:14" ht="13" x14ac:dyDescent="0.25">
      <c r="A23" s="17">
        <f ca="1">IF('[1]Web Aquisition'!A24:B24="","",'[1]Web Aquisition'!A24:B24)</f>
        <v>44071</v>
      </c>
      <c r="B23" s="18"/>
      <c r="C23" s="14">
        <f ca="1">IF('[1]Web Aquisition'!C24="","",'[1]Web Aquisition'!C24)</f>
        <v>101</v>
      </c>
      <c r="D23" s="15">
        <f ca="1">IF('[1]Web Aquisition'!D24="","",'[1]Web Aquisition'!D24)</f>
        <v>0.22</v>
      </c>
      <c r="E23" s="14">
        <f ca="1">IF('[1]Web Aquisition'!E24="","",'[1]Web Aquisition'!E24)</f>
        <v>93.6</v>
      </c>
      <c r="F23" s="15">
        <f ca="1">IF('[1]Web Aquisition'!F24="","",'[1]Web Aquisition'!F24)</f>
        <v>0.33</v>
      </c>
      <c r="G23" s="14">
        <f ca="1">IF('[1]Web Aquisition'!G24="","",'[1]Web Aquisition'!G24)</f>
        <v>99.5</v>
      </c>
      <c r="H23" s="15">
        <f ca="1">IF('[1]Web Aquisition'!H24="","",'[1]Web Aquisition'!H24)</f>
        <v>0.14000000000000001</v>
      </c>
      <c r="I23" s="14">
        <f ca="1">IF('[1]Web Aquisition'!I24="","",'[1]Web Aquisition'!I24)</f>
        <v>99</v>
      </c>
      <c r="J23" s="15">
        <f ca="1">IF('[1]Web Aquisition'!J24="","",'[1]Web Aquisition'!J24)</f>
        <v>0.19</v>
      </c>
      <c r="L23" s="10"/>
      <c r="M23" s="11"/>
      <c r="N23" s="11"/>
    </row>
    <row r="24" spans="1:14" ht="13" x14ac:dyDescent="0.25">
      <c r="A24" s="17"/>
      <c r="B24" s="18"/>
      <c r="C24" s="14"/>
      <c r="D24" s="15"/>
      <c r="E24" s="14"/>
      <c r="F24" s="15"/>
      <c r="G24" s="14"/>
      <c r="H24" s="15"/>
      <c r="I24" s="14"/>
      <c r="J24" s="15"/>
      <c r="L24" s="10"/>
      <c r="M24" s="11"/>
      <c r="N24" s="11"/>
    </row>
    <row r="25" spans="1:14" ht="13" x14ac:dyDescent="0.25">
      <c r="A25" s="17"/>
      <c r="B25" s="18"/>
      <c r="C25" s="14"/>
      <c r="D25" s="15"/>
      <c r="E25" s="14"/>
      <c r="F25" s="15"/>
      <c r="G25" s="14"/>
      <c r="H25" s="15"/>
      <c r="I25" s="14"/>
      <c r="J25" s="15"/>
      <c r="L25" s="10"/>
      <c r="M25" s="11"/>
      <c r="N25" s="11"/>
    </row>
    <row r="26" spans="1:14" ht="24.75" customHeight="1" x14ac:dyDescent="0.25">
      <c r="A26" s="34" t="s">
        <v>13</v>
      </c>
      <c r="B26" s="35"/>
      <c r="C26" s="13" t="s">
        <v>14</v>
      </c>
      <c r="D26" s="13" t="s">
        <v>15</v>
      </c>
      <c r="E26" s="36" t="s">
        <v>16</v>
      </c>
      <c r="F26" s="37"/>
      <c r="G26" s="37"/>
      <c r="H26" s="37"/>
      <c r="I26" s="37"/>
      <c r="J26" s="37"/>
      <c r="L26" s="12"/>
    </row>
    <row r="27" spans="1:14" ht="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L27" s="12"/>
    </row>
    <row r="28" spans="1:14" ht="13" x14ac:dyDescent="0.3">
      <c r="A28" s="3"/>
      <c r="B28" s="3" t="s">
        <v>17</v>
      </c>
      <c r="C28" s="3"/>
      <c r="D28" s="3"/>
      <c r="E28" s="3"/>
      <c r="F28" s="3"/>
      <c r="G28" s="3"/>
      <c r="H28" s="3"/>
      <c r="I28" s="3"/>
      <c r="J28" s="3"/>
      <c r="L28" s="12"/>
    </row>
    <row r="29" spans="1:14" x14ac:dyDescent="0.25">
      <c r="L29" s="12"/>
    </row>
    <row r="30" spans="1:14" x14ac:dyDescent="0.25">
      <c r="L30" s="12"/>
    </row>
    <row r="31" spans="1:14" ht="13.5" customHeight="1" x14ac:dyDescent="0.25"/>
    <row r="32" spans="1:14" ht="26.25" customHeight="1" x14ac:dyDescent="0.25"/>
  </sheetData>
  <mergeCells count="23">
    <mergeCell ref="A26:B26"/>
    <mergeCell ref="E26:J26"/>
    <mergeCell ref="A15:B15"/>
    <mergeCell ref="A23:B23"/>
    <mergeCell ref="A24:B24"/>
    <mergeCell ref="A25:B25"/>
    <mergeCell ref="A16:B16"/>
    <mergeCell ref="C12:D13"/>
    <mergeCell ref="E12:F13"/>
    <mergeCell ref="G12:H13"/>
    <mergeCell ref="I12:J13"/>
    <mergeCell ref="A14:B14"/>
    <mergeCell ref="A4:J4"/>
    <mergeCell ref="A5:J5"/>
    <mergeCell ref="A6:J6"/>
    <mergeCell ref="A8:J8"/>
    <mergeCell ref="A10:J10"/>
    <mergeCell ref="A22:B22"/>
    <mergeCell ref="A17:B17"/>
    <mergeCell ref="A18:B18"/>
    <mergeCell ref="A19:B19"/>
    <mergeCell ref="A20:B20"/>
    <mergeCell ref="A21:B21"/>
  </mergeCells>
  <conditionalFormatting sqref="C24:J25">
    <cfRule type="cellIs" dxfId="1" priority="2" operator="equal">
      <formula>"NR"</formula>
    </cfRule>
  </conditionalFormatting>
  <conditionalFormatting sqref="C15:J23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2020-09-09T00:11:52Z</dcterms:modified>
</cp:coreProperties>
</file>